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005" yWindow="630" windowWidth="10230" windowHeight="6765" activeTab="0"/>
  </bookViews>
  <sheets>
    <sheet name="相続税シミュレーション  (ｈ)" sheetId="1" r:id="rId1"/>
  </sheets>
  <definedNames>
    <definedName name="CRITERIA" localSheetId="0">'相続税シミュレーション  (ｈ)'!$D$7</definedName>
  </definedNames>
  <calcPr fullCalcOnLoad="1"/>
</workbook>
</file>

<file path=xl/sharedStrings.xml><?xml version="1.0" encoding="utf-8"?>
<sst xmlns="http://schemas.openxmlformats.org/spreadsheetml/2006/main" count="28" uniqueCount="27">
  <si>
    <t>円</t>
  </si>
  <si>
    <t>課　　　税　　　標　　　準</t>
  </si>
  <si>
    <t>税　率</t>
  </si>
  <si>
    <t>控　除　額</t>
  </si>
  <si>
    <t>相続人となる子供の人数は？</t>
  </si>
  <si>
    <t>人</t>
  </si>
  <si>
    <t>配偶者の税額</t>
  </si>
  <si>
    <t>子供1人の税額</t>
  </si>
  <si>
    <t>税額の総計</t>
  </si>
  <si>
    <t>５０００万円を超え　１億円以下</t>
  </si>
  <si>
    <t>１億円を超え　　2億円　以下</t>
  </si>
  <si>
    <t>6億円超</t>
  </si>
  <si>
    <t>YES</t>
  </si>
  <si>
    <t>１０００万円以下</t>
  </si>
  <si>
    <t>NO</t>
  </si>
  <si>
    <t>相続人には配偶者が含まれていますか？</t>
  </si>
  <si>
    <t xml:space="preserve">  YESかNOでお答えください</t>
  </si>
  <si>
    <t>１０００万円を超え　３０００万円以下</t>
  </si>
  <si>
    <t>３０００万円を超え　５０００万円以下</t>
  </si>
  <si>
    <t>2億円を超え　　3億円　以下</t>
  </si>
  <si>
    <t>2億円を超え　　6億円　以下</t>
  </si>
  <si>
    <t>あなたの相続税額はいくらになるでしょう?</t>
  </si>
  <si>
    <t>Q1からQ3までの質問にお答えください</t>
  </si>
  <si>
    <t>Q1</t>
  </si>
  <si>
    <t>遺産総額はどれくらいですか?</t>
  </si>
  <si>
    <t>Q2</t>
  </si>
  <si>
    <t>Q3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</si>
</sst>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\&quot;#,##0_);\(&quot;\&quot;#,##0\)"/>
    <numFmt numFmtId="179" formatCode="0_);[Red]\(0\)"/>
    <numFmt numFmtId="180" formatCode="h&quot;時間&quot;mm&quot;分&quot;ss&quot;秒&quot;"/>
    <numFmt numFmtId="181" formatCode="h&quot;時間&quot;m&quot;分&quot;s&quot;秒&quot;"/>
    <numFmt numFmtId="182" formatCode="#,##0.00_ "/>
    <numFmt numFmtId="183" formatCode="0.00_ "/>
    <numFmt numFmtId="184" formatCode="0.000_ "/>
    <numFmt numFmtId="185" formatCode="0&quot;才&quot;"/>
    <numFmt numFmtId="186" formatCode="#,##0&quot;円&quot;"/>
    <numFmt numFmtId="187" formatCode="0.000%"/>
    <numFmt numFmtId="188" formatCode="mmm\-yyyy"/>
    <numFmt numFmtId="189" formatCode="_ &quot;\&quot;* #,##0.000_ ;_ &quot;\&quot;* \-#,##0.000_ ;_ &quot;\&quot;* &quot;-&quot;???_ ;_ @_ "/>
    <numFmt numFmtId="190" formatCode="#,##0_);[Red]\(#,##0\)"/>
    <numFmt numFmtId="191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4"/>
      <color indexed="4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2" fontId="3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9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7" fillId="0" borderId="0" xfId="16" applyFill="1" applyAlignment="1">
      <alignment/>
    </xf>
    <xf numFmtId="0" fontId="0" fillId="0" borderId="0" xfId="0" applyFill="1" applyAlignment="1">
      <alignment horizontal="center"/>
    </xf>
    <xf numFmtId="177" fontId="0" fillId="0" borderId="0" xfId="0" applyNumberForma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0" fontId="2" fillId="0" borderId="3" xfId="0" applyNumberFormat="1" applyFont="1" applyFill="1" applyBorder="1" applyAlignment="1" applyProtection="1">
      <alignment horizontal="right" vertical="center"/>
      <protection locked="0"/>
    </xf>
    <xf numFmtId="185" fontId="2" fillId="0" borderId="3" xfId="0" applyNumberFormat="1" applyFont="1" applyFill="1" applyBorder="1" applyAlignment="1" applyProtection="1">
      <alignment horizontal="right" vertical="center"/>
      <protection locked="0"/>
    </xf>
    <xf numFmtId="179" fontId="2" fillId="0" borderId="3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showGridLines="0" showRowColHeaders="0" tabSelected="1" showOutlineSymbols="0" workbookViewId="0" topLeftCell="A1">
      <selection activeCell="N19" sqref="N19"/>
    </sheetView>
  </sheetViews>
  <sheetFormatPr defaultColWidth="9.00390625" defaultRowHeight="13.5"/>
  <cols>
    <col min="1" max="1" width="19.875" style="2" customWidth="1"/>
    <col min="2" max="2" width="16.625" style="1" customWidth="1"/>
    <col min="3" max="3" width="21.75390625" style="2" customWidth="1"/>
    <col min="4" max="4" width="15.50390625" style="2" customWidth="1"/>
    <col min="5" max="5" width="10.75390625" style="2" customWidth="1"/>
    <col min="6" max="6" width="12.125" style="2" customWidth="1"/>
    <col min="7" max="7" width="18.375" style="2" hidden="1" customWidth="1"/>
    <col min="8" max="8" width="15.25390625" style="2" hidden="1" customWidth="1"/>
    <col min="9" max="9" width="24.875" style="2" hidden="1" customWidth="1"/>
    <col min="10" max="10" width="79.625" style="2" hidden="1" customWidth="1"/>
    <col min="11" max="11" width="77.375" style="2" hidden="1" customWidth="1"/>
    <col min="12" max="12" width="22.875" style="2" hidden="1" customWidth="1"/>
    <col min="13" max="13" width="14.375" style="2" hidden="1" customWidth="1"/>
    <col min="14" max="14" width="11.125" style="2" customWidth="1"/>
    <col min="15" max="16384" width="8.875" style="2" customWidth="1"/>
  </cols>
  <sheetData>
    <row r="1" spans="1:3" ht="15.75" customHeight="1">
      <c r="A1" s="28" t="s">
        <v>21</v>
      </c>
      <c r="B1" s="28"/>
      <c r="C1" s="28"/>
    </row>
    <row r="2" ht="15.75" customHeight="1">
      <c r="A2" s="3"/>
    </row>
    <row r="3" spans="1:3" ht="15.75" customHeight="1">
      <c r="A3" s="29" t="s">
        <v>22</v>
      </c>
      <c r="B3" s="29"/>
      <c r="C3" s="29"/>
    </row>
    <row r="4" spans="1:7" s="4" customFormat="1" ht="15.75" customHeight="1">
      <c r="A4" s="2"/>
      <c r="B4" s="1"/>
      <c r="C4" s="2"/>
      <c r="F4" s="2"/>
      <c r="G4" s="5"/>
    </row>
    <row r="5" spans="1:13" s="4" customFormat="1" ht="15.75" customHeight="1">
      <c r="A5" s="26" t="s">
        <v>23</v>
      </c>
      <c r="B5" s="6" t="s">
        <v>24</v>
      </c>
      <c r="C5" s="7"/>
      <c r="D5" s="30">
        <v>500000000</v>
      </c>
      <c r="E5" s="6" t="s">
        <v>0</v>
      </c>
      <c r="F5" s="2"/>
      <c r="G5" s="8">
        <f>D5-(30000000+(G6+D9)*6000000)</f>
        <v>446000000</v>
      </c>
      <c r="H5" s="9"/>
      <c r="I5" s="10" t="s">
        <v>1</v>
      </c>
      <c r="J5" s="10" t="s">
        <v>2</v>
      </c>
      <c r="K5" s="11" t="s">
        <v>3</v>
      </c>
      <c r="M5" s="4" t="s">
        <v>12</v>
      </c>
    </row>
    <row r="6" spans="1:13" s="4" customFormat="1" ht="15.75" customHeight="1">
      <c r="A6" s="27"/>
      <c r="F6" s="2"/>
      <c r="G6" s="8">
        <f>IF($D$7="YES",1,0)</f>
        <v>1</v>
      </c>
      <c r="H6" s="9"/>
      <c r="I6" s="10" t="s">
        <v>13</v>
      </c>
      <c r="J6" s="12">
        <v>0.1</v>
      </c>
      <c r="K6" s="13">
        <v>0</v>
      </c>
      <c r="M6" s="4" t="s">
        <v>14</v>
      </c>
    </row>
    <row r="7" spans="1:11" s="4" customFormat="1" ht="15.75" customHeight="1">
      <c r="A7" s="26" t="s">
        <v>25</v>
      </c>
      <c r="B7" s="6" t="s">
        <v>15</v>
      </c>
      <c r="C7" s="6"/>
      <c r="D7" s="31" t="s">
        <v>12</v>
      </c>
      <c r="E7" s="4" t="s">
        <v>16</v>
      </c>
      <c r="F7" s="2"/>
      <c r="G7" s="8">
        <f>IF($D$7="YES",$G$5/2,0)</f>
        <v>223000000</v>
      </c>
      <c r="H7" s="9"/>
      <c r="I7" s="10" t="s">
        <v>17</v>
      </c>
      <c r="J7" s="12">
        <v>0.15</v>
      </c>
      <c r="K7" s="13">
        <v>500000</v>
      </c>
    </row>
    <row r="8" spans="1:11" s="4" customFormat="1" ht="15.75" customHeight="1">
      <c r="A8" s="27"/>
      <c r="F8" s="2"/>
      <c r="G8" s="8"/>
      <c r="H8" s="9"/>
      <c r="I8" s="10" t="s">
        <v>18</v>
      </c>
      <c r="J8" s="12">
        <v>0.2</v>
      </c>
      <c r="K8" s="13">
        <v>2000000</v>
      </c>
    </row>
    <row r="9" spans="1:11" s="4" customFormat="1" ht="15.75" customHeight="1">
      <c r="A9" s="26" t="s">
        <v>26</v>
      </c>
      <c r="B9" s="6" t="s">
        <v>4</v>
      </c>
      <c r="C9" s="14"/>
      <c r="D9" s="32">
        <v>3</v>
      </c>
      <c r="E9" s="6" t="s">
        <v>5</v>
      </c>
      <c r="F9" s="2"/>
      <c r="G9" s="8">
        <f>IF($D$7="YES",$G$5/2/$D$9,$G$5/$D$9)</f>
        <v>74333333.33333333</v>
      </c>
      <c r="H9" s="9"/>
      <c r="I9" s="10" t="s">
        <v>9</v>
      </c>
      <c r="J9" s="12">
        <v>0.3</v>
      </c>
      <c r="K9" s="13">
        <v>7000000</v>
      </c>
    </row>
    <row r="10" spans="2:11" s="4" customFormat="1" ht="15.75" customHeight="1">
      <c r="B10" s="14"/>
      <c r="C10" s="14"/>
      <c r="F10" s="2"/>
      <c r="G10" s="8"/>
      <c r="H10" s="9"/>
      <c r="I10" s="10" t="s">
        <v>10</v>
      </c>
      <c r="J10" s="12">
        <v>0.4</v>
      </c>
      <c r="K10" s="13">
        <v>17000000</v>
      </c>
    </row>
    <row r="11" spans="2:11" s="4" customFormat="1" ht="15.75" customHeight="1">
      <c r="B11" s="15" t="s">
        <v>6</v>
      </c>
      <c r="C11" s="16">
        <f>IF(ISERROR($G$5),"",IF($G$11&gt;0,$G$11,0))</f>
        <v>73350000</v>
      </c>
      <c r="D11" s="17"/>
      <c r="E11" s="2"/>
      <c r="G11" s="8">
        <f>$G$7*J16-K16</f>
        <v>73350000</v>
      </c>
      <c r="I11" s="10" t="s">
        <v>19</v>
      </c>
      <c r="J11" s="12">
        <v>0.45</v>
      </c>
      <c r="K11" s="13">
        <v>27000000</v>
      </c>
    </row>
    <row r="12" spans="2:11" s="4" customFormat="1" ht="15.75" customHeight="1">
      <c r="B12" s="15" t="s">
        <v>7</v>
      </c>
      <c r="C12" s="16">
        <f>IF(ISERROR($G$5),"",IF($G$12&gt;0,$G$12,0))</f>
        <v>15299999.999999996</v>
      </c>
      <c r="D12" s="17"/>
      <c r="E12" s="2"/>
      <c r="G12" s="8">
        <f>$G$9*J17-K17</f>
        <v>15299999.999999996</v>
      </c>
      <c r="I12" s="10" t="s">
        <v>20</v>
      </c>
      <c r="J12" s="12">
        <v>0.5</v>
      </c>
      <c r="K12" s="13">
        <v>42000000</v>
      </c>
    </row>
    <row r="13" spans="2:11" s="4" customFormat="1" ht="15.75" customHeight="1">
      <c r="B13" s="15" t="s">
        <v>8</v>
      </c>
      <c r="C13" s="16">
        <f>IF(ISERROR(C11+C12*D9),"",C11+C12*D9)</f>
        <v>119249999.99999999</v>
      </c>
      <c r="D13" s="17"/>
      <c r="F13" s="2"/>
      <c r="G13" s="2"/>
      <c r="I13" s="10" t="s">
        <v>11</v>
      </c>
      <c r="J13" s="12">
        <v>0.55</v>
      </c>
      <c r="K13" s="13">
        <v>72000000</v>
      </c>
    </row>
    <row r="14" spans="9:11" s="4" customFormat="1" ht="15.75" customHeight="1">
      <c r="I14" s="18"/>
      <c r="J14" s="19"/>
      <c r="K14" s="20"/>
    </row>
    <row r="15" s="4" customFormat="1" ht="15.75" customHeight="1">
      <c r="D15" s="25"/>
    </row>
    <row r="16" spans="1:11" s="4" customFormat="1" ht="15.75" customHeight="1">
      <c r="A16" s="2"/>
      <c r="B16" s="1"/>
      <c r="C16" s="2"/>
      <c r="J16" s="21">
        <f>IF($G$7&lt;=10000000,J6,IF($G$7&lt;=30000000,J7,IF($G$7&lt;=50000000,J8,IF($G$7&lt;=100000000,J9,IF($G$7&lt;=200000000,J10,IF($G$7&lt;=300000000,J11,IF($G$7&lt;=600000000,J12,J13)))))))</f>
        <v>0.45</v>
      </c>
      <c r="K16" s="22">
        <f>IF($G$7&lt;=10000000,K6,IF($G$7&lt;=30000000,K7,IF($G$7&lt;=50000000,K8,IF($G$7&lt;=100000000,K9,IF($G$7&lt;=200000000,K10,IF($G$7&lt;=300000000,K11,IF($G$7&lt;=600000000,K12,K13)))))))</f>
        <v>27000000</v>
      </c>
    </row>
    <row r="17" spans="1:11" s="4" customFormat="1" ht="15.75" customHeight="1">
      <c r="A17" s="2"/>
      <c r="B17" s="1"/>
      <c r="C17" s="2"/>
      <c r="D17" s="22"/>
      <c r="J17" s="21">
        <f>IF($G$9&lt;=10000000,J6,IF($G$9&lt;=30000000,J7,IF($G$9&lt;=50000000,J8,IF($G$9&lt;=100000000,J9,IF($G$9&lt;=200000000,J10,IF($G$9&lt;=300000000,J11,IF($G$9&lt;=600000000,J12,J13)))))))</f>
        <v>0.3</v>
      </c>
      <c r="K17" s="22">
        <f>IF($G$9&lt;=10000000,K6,IF($G$9&lt;=30000000,K7,IF($G$9&lt;=50000000,K8,IF($G$9&lt;=100000000,K9,IF($G$9&lt;=200000000,K10,IF($G$9&lt;=300000000,K11,IF($G$9&lt;=600000000,K12,K13)))))))</f>
        <v>7000000</v>
      </c>
    </row>
    <row r="18" spans="1:4" s="4" customFormat="1" ht="15.75" customHeight="1">
      <c r="A18" s="23"/>
      <c r="B18" s="1"/>
      <c r="C18" s="2"/>
      <c r="D18" s="22"/>
    </row>
    <row r="19" spans="1:4" s="4" customFormat="1" ht="15.75" customHeight="1">
      <c r="A19" s="23"/>
      <c r="B19" s="1"/>
      <c r="C19" s="2"/>
      <c r="D19" s="22"/>
    </row>
    <row r="20" s="4" customFormat="1" ht="15.75" customHeight="1">
      <c r="B20" s="24"/>
    </row>
    <row r="21" s="4" customFormat="1" ht="15.75" customHeight="1">
      <c r="B21" s="24"/>
    </row>
    <row r="22" s="4" customFormat="1" ht="15.75" customHeight="1">
      <c r="B22" s="24"/>
    </row>
    <row r="23" s="4" customFormat="1" ht="15.75" customHeight="1">
      <c r="B23" s="24"/>
    </row>
    <row r="24" s="4" customFormat="1" ht="15.75" customHeight="1">
      <c r="B24" s="24"/>
    </row>
    <row r="25" s="4" customFormat="1" ht="15.75" customHeight="1">
      <c r="B25" s="24"/>
    </row>
    <row r="26" s="4" customFormat="1" ht="15.75" customHeight="1">
      <c r="B26" s="24"/>
    </row>
    <row r="27" s="4" customFormat="1" ht="15.75" customHeight="1">
      <c r="B27" s="24"/>
    </row>
    <row r="28" s="4" customFormat="1" ht="15.75" customHeight="1">
      <c r="B28" s="24"/>
    </row>
    <row r="29" s="4" customFormat="1" ht="15.75" customHeight="1">
      <c r="B29" s="24"/>
    </row>
    <row r="30" s="4" customFormat="1" ht="15.75" customHeight="1">
      <c r="B30" s="24"/>
    </row>
    <row r="31" s="4" customFormat="1" ht="15.75" customHeight="1">
      <c r="B31" s="24"/>
    </row>
    <row r="32" s="4" customFormat="1" ht="15.75" customHeight="1">
      <c r="B32" s="24"/>
    </row>
    <row r="33" s="4" customFormat="1" ht="15.75" customHeight="1">
      <c r="B33" s="24"/>
    </row>
    <row r="34" s="4" customFormat="1" ht="15.75" customHeight="1">
      <c r="B34" s="24"/>
    </row>
    <row r="35" s="4" customFormat="1" ht="15.75" customHeight="1">
      <c r="B35" s="24"/>
    </row>
    <row r="36" s="4" customFormat="1" ht="15.75" customHeight="1">
      <c r="B36" s="24"/>
    </row>
    <row r="37" s="4" customFormat="1" ht="15.75" customHeight="1">
      <c r="B37" s="24"/>
    </row>
    <row r="38" s="4" customFormat="1" ht="15.75" customHeight="1">
      <c r="B38" s="24"/>
    </row>
    <row r="39" s="4" customFormat="1" ht="15.75" customHeight="1">
      <c r="B39" s="24"/>
    </row>
    <row r="40" s="4" customFormat="1" ht="15.75" customHeight="1">
      <c r="B40" s="24"/>
    </row>
    <row r="41" s="4" customFormat="1" ht="15.75" customHeight="1">
      <c r="B41" s="24"/>
    </row>
    <row r="42" s="4" customFormat="1" ht="15.75" customHeight="1">
      <c r="B42" s="24"/>
    </row>
    <row r="43" s="4" customFormat="1" ht="15.75" customHeight="1">
      <c r="B43" s="24"/>
    </row>
    <row r="44" s="4" customFormat="1" ht="15.75" customHeight="1">
      <c r="B44" s="24"/>
    </row>
    <row r="45" s="4" customFormat="1" ht="15.75" customHeight="1">
      <c r="B45" s="24"/>
    </row>
    <row r="46" s="4" customFormat="1" ht="15.75" customHeight="1">
      <c r="B46" s="24"/>
    </row>
    <row r="47" s="4" customFormat="1" ht="15.75" customHeight="1">
      <c r="B47" s="24"/>
    </row>
    <row r="48" s="4" customFormat="1" ht="15.75" customHeight="1">
      <c r="B48" s="24"/>
    </row>
    <row r="49" s="4" customFormat="1" ht="15.75" customHeight="1">
      <c r="B49" s="24"/>
    </row>
    <row r="50" s="4" customFormat="1" ht="15.75" customHeight="1">
      <c r="B50" s="24"/>
    </row>
    <row r="51" s="4" customFormat="1" ht="15.75" customHeight="1">
      <c r="B51" s="24"/>
    </row>
    <row r="52" s="4" customFormat="1" ht="15.75" customHeight="1">
      <c r="B52" s="24"/>
    </row>
    <row r="53" s="4" customFormat="1" ht="15.75" customHeight="1">
      <c r="B53" s="24"/>
    </row>
    <row r="54" s="4" customFormat="1" ht="15.75" customHeight="1">
      <c r="B54" s="24"/>
    </row>
    <row r="55" s="4" customFormat="1" ht="15.75" customHeight="1">
      <c r="B55" s="24"/>
    </row>
    <row r="56" s="4" customFormat="1" ht="15.75" customHeight="1">
      <c r="B56" s="24"/>
    </row>
    <row r="57" s="4" customFormat="1" ht="15.75" customHeight="1">
      <c r="B57" s="24"/>
    </row>
    <row r="58" s="4" customFormat="1" ht="15.75" customHeight="1">
      <c r="B58" s="24"/>
    </row>
    <row r="59" s="4" customFormat="1" ht="15.75" customHeight="1">
      <c r="B59" s="24"/>
    </row>
    <row r="60" s="4" customFormat="1" ht="15.75" customHeight="1">
      <c r="B60" s="24"/>
    </row>
    <row r="61" s="4" customFormat="1" ht="15.75" customHeight="1">
      <c r="B61" s="24"/>
    </row>
    <row r="62" s="4" customFormat="1" ht="15.75" customHeight="1">
      <c r="B62" s="24"/>
    </row>
    <row r="63" s="4" customFormat="1" ht="15.75" customHeight="1">
      <c r="B63" s="24"/>
    </row>
    <row r="64" s="4" customFormat="1" ht="15.75" customHeight="1">
      <c r="B64" s="24"/>
    </row>
    <row r="65" s="4" customFormat="1" ht="15.75" customHeight="1">
      <c r="B65" s="24"/>
    </row>
    <row r="66" s="4" customFormat="1" ht="15.75" customHeight="1">
      <c r="B66" s="24"/>
    </row>
    <row r="67" s="4" customFormat="1" ht="15.75" customHeight="1">
      <c r="B67" s="24"/>
    </row>
    <row r="68" s="4" customFormat="1" ht="15.75" customHeight="1">
      <c r="B68" s="24"/>
    </row>
    <row r="69" s="4" customFormat="1" ht="15.75" customHeight="1">
      <c r="B69" s="24"/>
    </row>
    <row r="70" s="4" customFormat="1" ht="15.75" customHeight="1">
      <c r="B70" s="24"/>
    </row>
    <row r="71" s="4" customFormat="1" ht="15.75" customHeight="1">
      <c r="B71" s="24"/>
    </row>
    <row r="72" s="4" customFormat="1" ht="15.75" customHeight="1">
      <c r="B72" s="24"/>
    </row>
    <row r="73" s="4" customFormat="1" ht="15.75" customHeight="1">
      <c r="B73" s="24"/>
    </row>
    <row r="74" s="4" customFormat="1" ht="15.75" customHeight="1">
      <c r="B74" s="24"/>
    </row>
    <row r="75" s="4" customFormat="1" ht="15.75" customHeight="1">
      <c r="B75" s="24"/>
    </row>
    <row r="76" s="4" customFormat="1" ht="15.75" customHeight="1">
      <c r="B76" s="24"/>
    </row>
    <row r="77" s="4" customFormat="1" ht="15.75" customHeight="1">
      <c r="B77" s="24"/>
    </row>
    <row r="78" s="4" customFormat="1" ht="15.75" customHeight="1">
      <c r="B78" s="24"/>
    </row>
    <row r="79" s="4" customFormat="1" ht="15.75" customHeight="1">
      <c r="B79" s="24"/>
    </row>
    <row r="80" s="4" customFormat="1" ht="15.75" customHeight="1">
      <c r="B80" s="24"/>
    </row>
    <row r="81" s="4" customFormat="1" ht="15.75" customHeight="1">
      <c r="B81" s="24"/>
    </row>
    <row r="82" s="4" customFormat="1" ht="15.75" customHeight="1">
      <c r="B82" s="24"/>
    </row>
    <row r="83" s="4" customFormat="1" ht="15.75" customHeight="1">
      <c r="B83" s="24"/>
    </row>
    <row r="84" s="4" customFormat="1" ht="15.75" customHeight="1">
      <c r="B84" s="24"/>
    </row>
    <row r="85" s="4" customFormat="1" ht="15.75" customHeight="1">
      <c r="B85" s="24"/>
    </row>
    <row r="86" s="4" customFormat="1" ht="15.75" customHeight="1">
      <c r="B86" s="24"/>
    </row>
    <row r="87" s="4" customFormat="1" ht="15.75" customHeight="1">
      <c r="B87" s="24"/>
    </row>
    <row r="88" s="4" customFormat="1" ht="15.75" customHeight="1">
      <c r="B88" s="24"/>
    </row>
    <row r="89" s="4" customFormat="1" ht="15.75" customHeight="1">
      <c r="B89" s="24"/>
    </row>
    <row r="90" s="4" customFormat="1" ht="15.75" customHeight="1">
      <c r="B90" s="24"/>
    </row>
    <row r="91" s="4" customFormat="1" ht="15.75" customHeight="1">
      <c r="B91" s="24"/>
    </row>
    <row r="92" s="4" customFormat="1" ht="15.75" customHeight="1">
      <c r="B92" s="24"/>
    </row>
    <row r="93" s="4" customFormat="1" ht="15.75" customHeight="1">
      <c r="B93" s="24"/>
    </row>
    <row r="94" s="4" customFormat="1" ht="15.75" customHeight="1">
      <c r="B94" s="24"/>
    </row>
    <row r="95" s="4" customFormat="1" ht="15.75" customHeight="1">
      <c r="B95" s="24"/>
    </row>
    <row r="96" s="4" customFormat="1" ht="15.75" customHeight="1">
      <c r="B96" s="24"/>
    </row>
    <row r="97" s="4" customFormat="1" ht="15.75" customHeight="1">
      <c r="B97" s="24"/>
    </row>
    <row r="98" s="4" customFormat="1" ht="15.75" customHeight="1">
      <c r="B98" s="24"/>
    </row>
    <row r="99" s="4" customFormat="1" ht="15.75" customHeight="1">
      <c r="B99" s="24"/>
    </row>
    <row r="100" s="4" customFormat="1" ht="15.75" customHeight="1">
      <c r="B100" s="24"/>
    </row>
    <row r="101" s="4" customFormat="1" ht="15.75" customHeight="1">
      <c r="B101" s="24"/>
    </row>
    <row r="102" s="4" customFormat="1" ht="15.75" customHeight="1">
      <c r="B102" s="24"/>
    </row>
    <row r="103" s="4" customFormat="1" ht="15.75" customHeight="1">
      <c r="B103" s="24"/>
    </row>
    <row r="104" s="4" customFormat="1" ht="15.75" customHeight="1">
      <c r="B104" s="24"/>
    </row>
    <row r="105" s="4" customFormat="1" ht="15.75" customHeight="1">
      <c r="B105" s="24"/>
    </row>
    <row r="106" s="4" customFormat="1" ht="15.75" customHeight="1">
      <c r="B106" s="24"/>
    </row>
    <row r="107" s="4" customFormat="1" ht="15.75" customHeight="1">
      <c r="B107" s="24"/>
    </row>
    <row r="108" s="4" customFormat="1" ht="15.75" customHeight="1">
      <c r="B108" s="24"/>
    </row>
    <row r="109" s="4" customFormat="1" ht="15.75" customHeight="1">
      <c r="B109" s="24"/>
    </row>
    <row r="110" s="4" customFormat="1" ht="15.75" customHeight="1">
      <c r="B110" s="24"/>
    </row>
    <row r="111" s="4" customFormat="1" ht="15.75" customHeight="1">
      <c r="B111" s="24"/>
    </row>
    <row r="112" s="4" customFormat="1" ht="15.75" customHeight="1">
      <c r="B112" s="24"/>
    </row>
    <row r="113" s="4" customFormat="1" ht="15.75" customHeight="1">
      <c r="B113" s="24"/>
    </row>
    <row r="114" s="4" customFormat="1" ht="15.75" customHeight="1">
      <c r="B114" s="24"/>
    </row>
    <row r="115" s="4" customFormat="1" ht="15.75" customHeight="1">
      <c r="B115" s="24"/>
    </row>
    <row r="116" s="4" customFormat="1" ht="15.75" customHeight="1">
      <c r="B116" s="24"/>
    </row>
    <row r="117" s="4" customFormat="1" ht="15.75" customHeight="1">
      <c r="B117" s="24"/>
    </row>
    <row r="118" s="4" customFormat="1" ht="15.75" customHeight="1">
      <c r="B118" s="24"/>
    </row>
    <row r="119" s="4" customFormat="1" ht="15.75" customHeight="1">
      <c r="B119" s="24"/>
    </row>
    <row r="120" s="4" customFormat="1" ht="15.75" customHeight="1">
      <c r="B120" s="24"/>
    </row>
    <row r="121" s="4" customFormat="1" ht="15.75" customHeight="1">
      <c r="B121" s="24"/>
    </row>
    <row r="122" s="4" customFormat="1" ht="15.75" customHeight="1">
      <c r="B122" s="24"/>
    </row>
    <row r="123" s="4" customFormat="1" ht="15.75" customHeight="1">
      <c r="B123" s="24"/>
    </row>
    <row r="124" s="4" customFormat="1" ht="15.75" customHeight="1">
      <c r="B124" s="24"/>
    </row>
    <row r="125" s="4" customFormat="1" ht="15.75" customHeight="1">
      <c r="B125" s="24"/>
    </row>
    <row r="126" s="4" customFormat="1" ht="15.75" customHeight="1">
      <c r="B126" s="24"/>
    </row>
    <row r="127" s="4" customFormat="1" ht="15.75" customHeight="1">
      <c r="B127" s="24"/>
    </row>
    <row r="128" s="4" customFormat="1" ht="15.75" customHeight="1">
      <c r="B128" s="24"/>
    </row>
    <row r="129" s="4" customFormat="1" ht="15.75" customHeight="1">
      <c r="B129" s="24"/>
    </row>
    <row r="130" s="4" customFormat="1" ht="15.75" customHeight="1">
      <c r="B130" s="24"/>
    </row>
    <row r="131" s="4" customFormat="1" ht="15.75" customHeight="1">
      <c r="B131" s="24"/>
    </row>
    <row r="132" s="4" customFormat="1" ht="15.75" customHeight="1">
      <c r="B132" s="24"/>
    </row>
    <row r="133" s="4" customFormat="1" ht="15.75" customHeight="1">
      <c r="B133" s="24"/>
    </row>
    <row r="134" s="4" customFormat="1" ht="15.75" customHeight="1">
      <c r="B134" s="24"/>
    </row>
    <row r="135" spans="1:6" s="4" customFormat="1" ht="15.75" customHeight="1">
      <c r="A135" s="2"/>
      <c r="B135" s="24"/>
      <c r="E135" s="2"/>
      <c r="F135" s="2"/>
    </row>
    <row r="136" spans="2:4" ht="13.5">
      <c r="B136" s="24"/>
      <c r="C136" s="4"/>
      <c r="D136" s="4"/>
    </row>
  </sheetData>
  <sheetProtection sheet="1" objects="1" scenarios="1"/>
  <mergeCells count="2">
    <mergeCell ref="A1:C1"/>
    <mergeCell ref="A3:C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4" manualBreakCount="4">
    <brk id="191" max="65535" man="1"/>
    <brk id="221" max="65535" man="1"/>
    <brk id="252" max="65535" man="1"/>
    <brk id="28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ARBRE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重夫</dc:creator>
  <cp:keywords/>
  <dc:description/>
  <cp:lastModifiedBy>川島会計事務所</cp:lastModifiedBy>
  <cp:lastPrinted>2000-01-06T21:27:39Z</cp:lastPrinted>
  <dcterms:created xsi:type="dcterms:W3CDTF">1999-12-07T09:13:07Z</dcterms:created>
  <dcterms:modified xsi:type="dcterms:W3CDTF">2015-03-25T06:18:46Z</dcterms:modified>
  <cp:category/>
  <cp:version/>
  <cp:contentType/>
  <cp:contentStatus/>
</cp:coreProperties>
</file>